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Sheet1!$A$4:$F$36</definedName>
  </definedNames>
  <calcPr calcId="144525"/>
</workbook>
</file>

<file path=xl/sharedStrings.xml><?xml version="1.0" encoding="utf-8"?>
<sst xmlns="http://schemas.openxmlformats.org/spreadsheetml/2006/main" count="96" uniqueCount="75">
  <si>
    <t>附件</t>
  </si>
  <si>
    <t>2023年龙口市结合事业单位公开招聘征集本科及以上学历毕业生入伍
面试后总成绩及拟签约人员名单</t>
  </si>
  <si>
    <t>注：★标记为拟签约人员</t>
  </si>
  <si>
    <t>姓名</t>
  </si>
  <si>
    <t>准考证号</t>
  </si>
  <si>
    <t>笔试成绩</t>
  </si>
  <si>
    <t>面试成绩</t>
  </si>
  <si>
    <t>总成绩</t>
  </si>
  <si>
    <t>备注</t>
  </si>
  <si>
    <t>田思远</t>
  </si>
  <si>
    <t>202308250214</t>
  </si>
  <si>
    <t>★</t>
  </si>
  <si>
    <t>曹作锋</t>
  </si>
  <si>
    <t>202308250213</t>
  </si>
  <si>
    <t>姚士昱</t>
  </si>
  <si>
    <t>202308250204</t>
  </si>
  <si>
    <t>王可铭</t>
  </si>
  <si>
    <t>202308250130</t>
  </si>
  <si>
    <t>纪文超</t>
  </si>
  <si>
    <t>202308250220</t>
  </si>
  <si>
    <t>张浩然</t>
  </si>
  <si>
    <t>202308250209</t>
  </si>
  <si>
    <t>姜岳辰</t>
  </si>
  <si>
    <t>202308250203</t>
  </si>
  <si>
    <t>杨天赐</t>
  </si>
  <si>
    <t>202308250222</t>
  </si>
  <si>
    <t>李岩晨</t>
  </si>
  <si>
    <t>202308250129</t>
  </si>
  <si>
    <t>林浩然</t>
  </si>
  <si>
    <t>202308250216</t>
  </si>
  <si>
    <t>成凯</t>
  </si>
  <si>
    <t>202308250227</t>
  </si>
  <si>
    <t>尚振帅</t>
  </si>
  <si>
    <t>202308250225</t>
  </si>
  <si>
    <t>郑广一</t>
  </si>
  <si>
    <t>202308250229</t>
  </si>
  <si>
    <t>徐光飞</t>
  </si>
  <si>
    <t>202308250211</t>
  </si>
  <si>
    <t>邢延迪</t>
  </si>
  <si>
    <t>202308250215</t>
  </si>
  <si>
    <t>王庆敏</t>
  </si>
  <si>
    <t>202308250224</t>
  </si>
  <si>
    <t>李俊</t>
  </si>
  <si>
    <t>202308250226</t>
  </si>
  <si>
    <t>张浩</t>
  </si>
  <si>
    <t>202308250212</t>
  </si>
  <si>
    <t>张永祥</t>
  </si>
  <si>
    <t>202308250219</t>
  </si>
  <si>
    <t>隋锦涛</t>
  </si>
  <si>
    <t>202308250210</t>
  </si>
  <si>
    <t>宋有源</t>
  </si>
  <si>
    <t>202308250221</t>
  </si>
  <si>
    <t>史立程</t>
  </si>
  <si>
    <t>202308250217</t>
  </si>
  <si>
    <t>王福俊</t>
  </si>
  <si>
    <t>202308250128</t>
  </si>
  <si>
    <t>窦浚</t>
  </si>
  <si>
    <t>202308250208</t>
  </si>
  <si>
    <t>赵强</t>
  </si>
  <si>
    <t>202308250207</t>
  </si>
  <si>
    <t>张森</t>
  </si>
  <si>
    <t>202308250228</t>
  </si>
  <si>
    <t>王兢</t>
  </si>
  <si>
    <t>202308250205</t>
  </si>
  <si>
    <t>史佳凡</t>
  </si>
  <si>
    <t>202308250202</t>
  </si>
  <si>
    <t>李玮</t>
  </si>
  <si>
    <t>202308250127</t>
  </si>
  <si>
    <t>王宏涛</t>
  </si>
  <si>
    <t>202308250218</t>
  </si>
  <si>
    <t>丁泓博</t>
  </si>
  <si>
    <t>202308250223</t>
  </si>
  <si>
    <t>-</t>
  </si>
  <si>
    <t>王成杰</t>
  </si>
  <si>
    <t>202308250230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</si>
</sst>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2771;&#22330;&#34920;&#266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35024cb20b9471b8e78bcdf8ddf007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面试成绩统计"/>
      <sheetName val="面试成绩公布"/>
    </sheetNames>
    <sheetDataSet>
      <sheetData sheetId="0"/>
      <sheetData sheetId="1">
        <row r="2">
          <cell r="B2" t="str">
            <v>姓名</v>
          </cell>
          <cell r="C2" t="str">
            <v>准考证号</v>
          </cell>
          <cell r="D2" t="str">
            <v>报考单位</v>
          </cell>
          <cell r="E2" t="str">
            <v>面试成绩</v>
          </cell>
        </row>
        <row r="3">
          <cell r="B3" t="str">
            <v>丁泓博</v>
          </cell>
          <cell r="C3" t="str">
            <v>202308250223</v>
          </cell>
          <cell r="D3" t="str">
            <v>2023秋季带编入伍</v>
          </cell>
          <cell r="E3" t="str">
            <v>缺考</v>
          </cell>
        </row>
        <row r="4">
          <cell r="B4" t="str">
            <v>王成杰</v>
          </cell>
          <cell r="C4" t="str">
            <v>202308250230</v>
          </cell>
          <cell r="D4" t="str">
            <v>2023秋季带编入伍</v>
          </cell>
          <cell r="E4" t="str">
            <v>缺考</v>
          </cell>
        </row>
        <row r="5">
          <cell r="B5" t="str">
            <v>王庆敏</v>
          </cell>
          <cell r="C5" t="str">
            <v>202308250224</v>
          </cell>
          <cell r="D5" t="str">
            <v>2023秋季带编入伍</v>
          </cell>
          <cell r="E5">
            <v>81.82</v>
          </cell>
        </row>
        <row r="6">
          <cell r="B6" t="str">
            <v>姜岳辰</v>
          </cell>
          <cell r="C6" t="str">
            <v>202308250203</v>
          </cell>
          <cell r="D6" t="str">
            <v>2023秋季带编入伍</v>
          </cell>
          <cell r="E6">
            <v>80.52</v>
          </cell>
        </row>
        <row r="7">
          <cell r="B7" t="str">
            <v>史立程</v>
          </cell>
          <cell r="C7" t="str">
            <v>202308250217</v>
          </cell>
          <cell r="D7" t="str">
            <v>2023秋季带编入伍</v>
          </cell>
          <cell r="E7">
            <v>80.42</v>
          </cell>
        </row>
        <row r="8">
          <cell r="B8" t="str">
            <v>曹作锋</v>
          </cell>
          <cell r="C8" t="str">
            <v>202308250213</v>
          </cell>
          <cell r="D8" t="str">
            <v>2023秋季带编入伍</v>
          </cell>
          <cell r="E8">
            <v>79.5</v>
          </cell>
        </row>
        <row r="9">
          <cell r="B9" t="str">
            <v>窦浚</v>
          </cell>
          <cell r="C9" t="str">
            <v>202308250208</v>
          </cell>
          <cell r="D9" t="str">
            <v>2023秋季带编入伍</v>
          </cell>
          <cell r="E9">
            <v>78.8</v>
          </cell>
        </row>
        <row r="10">
          <cell r="B10" t="str">
            <v>王可铭</v>
          </cell>
          <cell r="C10" t="str">
            <v>202308250130</v>
          </cell>
          <cell r="D10" t="str">
            <v>2023秋季带编入伍</v>
          </cell>
          <cell r="E10">
            <v>78.26</v>
          </cell>
        </row>
        <row r="11">
          <cell r="B11" t="str">
            <v>邢延迪</v>
          </cell>
          <cell r="C11" t="str">
            <v>202308250215</v>
          </cell>
          <cell r="D11" t="str">
            <v>2023秋季带编入伍</v>
          </cell>
          <cell r="E11">
            <v>78.12</v>
          </cell>
        </row>
        <row r="12">
          <cell r="B12" t="str">
            <v>郑广一</v>
          </cell>
          <cell r="C12" t="str">
            <v>202308250229</v>
          </cell>
          <cell r="D12" t="str">
            <v>2023秋季带编入伍</v>
          </cell>
          <cell r="E12">
            <v>77.94</v>
          </cell>
        </row>
        <row r="13">
          <cell r="B13" t="str">
            <v>纪文超</v>
          </cell>
          <cell r="C13" t="str">
            <v>202308250220</v>
          </cell>
          <cell r="D13" t="str">
            <v>2023秋季带编入伍</v>
          </cell>
          <cell r="E13">
            <v>77.66</v>
          </cell>
        </row>
        <row r="14">
          <cell r="B14" t="str">
            <v>杨天赐</v>
          </cell>
          <cell r="C14" t="str">
            <v>202308250222</v>
          </cell>
          <cell r="D14" t="str">
            <v>2023秋季带编入伍</v>
          </cell>
          <cell r="E14">
            <v>76.8</v>
          </cell>
        </row>
        <row r="15">
          <cell r="B15" t="str">
            <v>姚士昱</v>
          </cell>
          <cell r="C15" t="str">
            <v>202308250204</v>
          </cell>
          <cell r="D15" t="str">
            <v>2023秋季带编入伍</v>
          </cell>
          <cell r="E15">
            <v>76.2</v>
          </cell>
        </row>
        <row r="16">
          <cell r="B16" t="str">
            <v>隋锦涛</v>
          </cell>
          <cell r="C16" t="str">
            <v>202308250210</v>
          </cell>
          <cell r="D16" t="str">
            <v>2023秋季带编入伍</v>
          </cell>
          <cell r="E16">
            <v>75.96</v>
          </cell>
        </row>
        <row r="17">
          <cell r="B17" t="str">
            <v>李岩晨</v>
          </cell>
          <cell r="C17" t="str">
            <v>202308250129</v>
          </cell>
          <cell r="D17" t="str">
            <v>2023秋季带编入伍</v>
          </cell>
          <cell r="E17">
            <v>75.94</v>
          </cell>
        </row>
        <row r="18">
          <cell r="B18" t="str">
            <v>尚振帅</v>
          </cell>
          <cell r="C18" t="str">
            <v>202308250225</v>
          </cell>
          <cell r="D18" t="str">
            <v>2023秋季带编入伍</v>
          </cell>
          <cell r="E18">
            <v>75.72</v>
          </cell>
        </row>
        <row r="19">
          <cell r="B19" t="str">
            <v>李俊</v>
          </cell>
          <cell r="C19" t="str">
            <v>202308250226</v>
          </cell>
          <cell r="D19" t="str">
            <v>2023秋季带编入伍</v>
          </cell>
          <cell r="E19">
            <v>75.32</v>
          </cell>
        </row>
        <row r="20">
          <cell r="B20" t="str">
            <v>王福俊</v>
          </cell>
          <cell r="C20" t="str">
            <v>202308250128</v>
          </cell>
          <cell r="D20" t="str">
            <v>2023秋季带编入伍</v>
          </cell>
          <cell r="E20">
            <v>75.32</v>
          </cell>
        </row>
        <row r="21">
          <cell r="B21" t="str">
            <v>张浩然</v>
          </cell>
          <cell r="C21" t="str">
            <v>202308250209</v>
          </cell>
          <cell r="D21" t="str">
            <v>2023秋季带编入伍</v>
          </cell>
          <cell r="E21">
            <v>75.3</v>
          </cell>
        </row>
        <row r="22">
          <cell r="B22" t="str">
            <v>张森</v>
          </cell>
          <cell r="C22" t="str">
            <v>202308250228</v>
          </cell>
          <cell r="D22" t="str">
            <v>2023秋季带编入伍</v>
          </cell>
          <cell r="E22">
            <v>75.06</v>
          </cell>
        </row>
        <row r="23">
          <cell r="B23" t="str">
            <v>林浩然</v>
          </cell>
          <cell r="C23" t="str">
            <v>202308250216</v>
          </cell>
          <cell r="D23" t="str">
            <v>2023秋季带编入伍</v>
          </cell>
          <cell r="E23">
            <v>74.94</v>
          </cell>
        </row>
        <row r="24">
          <cell r="B24" t="str">
            <v>田思远</v>
          </cell>
          <cell r="C24" t="str">
            <v>202308250214</v>
          </cell>
          <cell r="D24" t="str">
            <v>2023秋季带编入伍</v>
          </cell>
          <cell r="E24">
            <v>74.84</v>
          </cell>
        </row>
        <row r="25">
          <cell r="B25" t="str">
            <v>史佳凡</v>
          </cell>
          <cell r="C25" t="str">
            <v>202308250202</v>
          </cell>
          <cell r="D25" t="str">
            <v>2023秋季带编入伍</v>
          </cell>
          <cell r="E25">
            <v>74.82</v>
          </cell>
        </row>
        <row r="26">
          <cell r="B26" t="str">
            <v>张浩</v>
          </cell>
          <cell r="C26" t="str">
            <v>202308250212</v>
          </cell>
          <cell r="D26" t="str">
            <v>2023秋季带编入伍</v>
          </cell>
          <cell r="E26">
            <v>74.7</v>
          </cell>
        </row>
        <row r="27">
          <cell r="B27" t="str">
            <v>王兢</v>
          </cell>
          <cell r="C27" t="str">
            <v>202308250205</v>
          </cell>
          <cell r="D27" t="str">
            <v>2023秋季带编入伍</v>
          </cell>
          <cell r="E27">
            <v>73.74</v>
          </cell>
        </row>
        <row r="28">
          <cell r="B28" t="str">
            <v>宋有源</v>
          </cell>
          <cell r="C28" t="str">
            <v>202308250221</v>
          </cell>
          <cell r="D28" t="str">
            <v>2023秋季带编入伍</v>
          </cell>
          <cell r="E28">
            <v>72.94</v>
          </cell>
        </row>
        <row r="29">
          <cell r="B29" t="str">
            <v>成凯</v>
          </cell>
          <cell r="C29" t="str">
            <v>202308250227</v>
          </cell>
          <cell r="D29" t="str">
            <v>2023秋季带编入伍</v>
          </cell>
          <cell r="E29">
            <v>72.36</v>
          </cell>
        </row>
        <row r="30">
          <cell r="B30" t="str">
            <v>李玮</v>
          </cell>
          <cell r="C30" t="str">
            <v>202308250127</v>
          </cell>
          <cell r="D30" t="str">
            <v>2023秋季带编入伍</v>
          </cell>
          <cell r="E30">
            <v>72.34</v>
          </cell>
        </row>
        <row r="31">
          <cell r="B31" t="str">
            <v>徐光飞</v>
          </cell>
          <cell r="C31" t="str">
            <v>202308250211</v>
          </cell>
          <cell r="D31" t="str">
            <v>2023秋季带编入伍</v>
          </cell>
          <cell r="E31">
            <v>71.74</v>
          </cell>
        </row>
        <row r="32">
          <cell r="B32" t="str">
            <v>张永祥</v>
          </cell>
          <cell r="C32" t="str">
            <v>202308250219</v>
          </cell>
          <cell r="D32" t="str">
            <v>2023秋季带编入伍</v>
          </cell>
          <cell r="E32">
            <v>71.44</v>
          </cell>
        </row>
        <row r="33">
          <cell r="B33" t="str">
            <v>赵强</v>
          </cell>
          <cell r="C33" t="str">
            <v>202308250207</v>
          </cell>
          <cell r="D33" t="str">
            <v>2023秋季带编入伍</v>
          </cell>
          <cell r="E33">
            <v>71.18</v>
          </cell>
        </row>
        <row r="34">
          <cell r="B34" t="str">
            <v>王宏涛</v>
          </cell>
          <cell r="C34" t="str">
            <v>202308250218</v>
          </cell>
          <cell r="D34" t="str">
            <v>2023秋季带编入伍</v>
          </cell>
          <cell r="E3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B3" t="str">
            <v>姓名</v>
          </cell>
          <cell r="C3" t="str">
            <v>笔试成绩</v>
          </cell>
        </row>
        <row r="4">
          <cell r="B4" t="str">
            <v>田思远</v>
          </cell>
          <cell r="C4">
            <v>80.1</v>
          </cell>
        </row>
        <row r="5">
          <cell r="B5" t="str">
            <v>姚士昱</v>
          </cell>
          <cell r="C5">
            <v>78.04</v>
          </cell>
        </row>
        <row r="6">
          <cell r="B6" t="str">
            <v>曹作锋</v>
          </cell>
          <cell r="C6">
            <v>75.2</v>
          </cell>
        </row>
        <row r="7">
          <cell r="B7" t="str">
            <v>王可铭</v>
          </cell>
          <cell r="C7">
            <v>73.76</v>
          </cell>
        </row>
        <row r="8">
          <cell r="B8" t="str">
            <v>张浩然</v>
          </cell>
          <cell r="C8">
            <v>70.4</v>
          </cell>
        </row>
        <row r="9">
          <cell r="B9" t="str">
            <v>成凯</v>
          </cell>
          <cell r="C9">
            <v>68.32</v>
          </cell>
        </row>
        <row r="10">
          <cell r="B10" t="str">
            <v>纪文超</v>
          </cell>
          <cell r="C10">
            <v>68.26</v>
          </cell>
        </row>
        <row r="11">
          <cell r="B11" t="str">
            <v>林浩然</v>
          </cell>
          <cell r="C11">
            <v>66.16</v>
          </cell>
        </row>
        <row r="12">
          <cell r="B12" t="str">
            <v>杨天赐</v>
          </cell>
          <cell r="C12">
            <v>65.96</v>
          </cell>
        </row>
        <row r="13">
          <cell r="B13" t="str">
            <v>李岩晨</v>
          </cell>
          <cell r="C13">
            <v>65.62</v>
          </cell>
        </row>
        <row r="14">
          <cell r="B14" t="str">
            <v>徐光飞</v>
          </cell>
          <cell r="C14">
            <v>65.46</v>
          </cell>
        </row>
        <row r="15">
          <cell r="B15" t="str">
            <v>姜岳辰</v>
          </cell>
          <cell r="C15">
            <v>64.96</v>
          </cell>
        </row>
        <row r="16">
          <cell r="B16" t="str">
            <v>尚振帅</v>
          </cell>
          <cell r="C16">
            <v>64.18</v>
          </cell>
        </row>
        <row r="17">
          <cell r="B17" t="str">
            <v>王宏涛</v>
          </cell>
          <cell r="C17">
            <v>61.92</v>
          </cell>
        </row>
        <row r="18">
          <cell r="B18" t="str">
            <v>郑广一</v>
          </cell>
          <cell r="C18">
            <v>60.66</v>
          </cell>
        </row>
        <row r="19">
          <cell r="B19" t="str">
            <v>张永祥</v>
          </cell>
          <cell r="C19">
            <v>60.22</v>
          </cell>
        </row>
        <row r="20">
          <cell r="B20" t="str">
            <v>邢延迪</v>
          </cell>
          <cell r="C20">
            <v>58.8</v>
          </cell>
        </row>
        <row r="21">
          <cell r="B21" t="str">
            <v>张浩</v>
          </cell>
          <cell r="C21">
            <v>58.04</v>
          </cell>
        </row>
        <row r="22">
          <cell r="B22" t="str">
            <v>丁泓博</v>
          </cell>
          <cell r="C22">
            <v>57.58</v>
          </cell>
        </row>
        <row r="23">
          <cell r="B23" t="str">
            <v>李俊</v>
          </cell>
          <cell r="C23">
            <v>57.54</v>
          </cell>
        </row>
        <row r="24">
          <cell r="B24" t="str">
            <v>宋有源</v>
          </cell>
          <cell r="C24">
            <v>55.98</v>
          </cell>
        </row>
        <row r="25">
          <cell r="B25" t="str">
            <v>赵强</v>
          </cell>
          <cell r="C25">
            <v>54.7</v>
          </cell>
        </row>
        <row r="26">
          <cell r="B26" t="str">
            <v>王庆敏</v>
          </cell>
          <cell r="C26">
            <v>54.52</v>
          </cell>
        </row>
        <row r="27">
          <cell r="B27" t="str">
            <v>隋锦涛</v>
          </cell>
          <cell r="C27">
            <v>53.42</v>
          </cell>
        </row>
        <row r="28">
          <cell r="B28" t="str">
            <v>王福俊</v>
          </cell>
          <cell r="C28">
            <v>52.1</v>
          </cell>
        </row>
        <row r="29">
          <cell r="B29" t="str">
            <v>窦浚</v>
          </cell>
          <cell r="C29">
            <v>47.58</v>
          </cell>
        </row>
        <row r="30">
          <cell r="B30" t="str">
            <v>史立程</v>
          </cell>
          <cell r="C30">
            <v>47.16</v>
          </cell>
        </row>
        <row r="31">
          <cell r="B31" t="str">
            <v>张森</v>
          </cell>
          <cell r="C31">
            <v>46.66</v>
          </cell>
        </row>
        <row r="32">
          <cell r="B32" t="str">
            <v>王兢</v>
          </cell>
          <cell r="C32">
            <v>45.58</v>
          </cell>
        </row>
        <row r="33">
          <cell r="B33" t="str">
            <v>李玮</v>
          </cell>
          <cell r="C33">
            <v>43.74</v>
          </cell>
        </row>
        <row r="34">
          <cell r="B34" t="str">
            <v>王成杰</v>
          </cell>
          <cell r="C34">
            <v>42.44</v>
          </cell>
        </row>
        <row r="35">
          <cell r="B35" t="str">
            <v>史佳凡</v>
          </cell>
          <cell r="C35">
            <v>41.8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I11" sqref="I11"/>
    </sheetView>
  </sheetViews>
  <sheetFormatPr defaultColWidth="9" defaultRowHeight="14.25" outlineLevelCol="5"/>
  <cols>
    <col min="1" max="2" width="15.75" style="2" customWidth="1"/>
    <col min="3" max="5" width="15.75" style="3" customWidth="1"/>
    <col min="6" max="6" width="6.75" style="2" customWidth="1"/>
    <col min="7" max="16384" width="9" style="2"/>
  </cols>
  <sheetData>
    <row r="1" ht="18.75" spans="1:1">
      <c r="A1" s="4" t="s">
        <v>0</v>
      </c>
    </row>
    <row r="2" ht="60" customHeight="1" spans="1:6">
      <c r="A2" s="5" t="s">
        <v>1</v>
      </c>
      <c r="B2" s="5"/>
      <c r="C2" s="6"/>
      <c r="D2" s="6"/>
      <c r="E2" s="6"/>
      <c r="F2" s="5"/>
    </row>
    <row r="3" ht="18.75" spans="1:6">
      <c r="A3" s="7" t="s">
        <v>2</v>
      </c>
      <c r="B3" s="7"/>
      <c r="C3" s="8"/>
      <c r="D3" s="8"/>
      <c r="E3" s="8"/>
      <c r="F3" s="7"/>
    </row>
    <row r="4" s="1" customFormat="1" ht="18.75" customHeight="1" spans="1:6">
      <c r="A4" s="9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1" t="s">
        <v>8</v>
      </c>
    </row>
    <row r="5" s="2" customFormat="1" ht="20.1" customHeight="1" spans="1:6">
      <c r="A5" s="12" t="s">
        <v>9</v>
      </c>
      <c r="B5" s="12" t="s">
        <v>10</v>
      </c>
      <c r="C5" s="13">
        <f>VLOOKUP(A5,[2]Sheet1!$B:$C,2,FALSE)</f>
        <v>80.1</v>
      </c>
      <c r="D5" s="13">
        <f>VLOOKUP(A5,[1]面试成绩公布!$B$1:$E$65536,4,FALSE)</f>
        <v>74.84</v>
      </c>
      <c r="E5" s="13">
        <f t="shared" ref="E5:E34" si="0">D5/2+C5/2</f>
        <v>77.47</v>
      </c>
      <c r="F5" s="14" t="s">
        <v>11</v>
      </c>
    </row>
    <row r="6" s="2" customFormat="1" ht="20.1" customHeight="1" spans="1:6">
      <c r="A6" s="12" t="s">
        <v>12</v>
      </c>
      <c r="B6" s="12" t="s">
        <v>13</v>
      </c>
      <c r="C6" s="13">
        <f>VLOOKUP(A6,[2]Sheet1!$B:$C,2,FALSE)</f>
        <v>75.2</v>
      </c>
      <c r="D6" s="13">
        <f>VLOOKUP(A6,[1]面试成绩公布!$B$1:$E$65536,4,FALSE)</f>
        <v>79.5</v>
      </c>
      <c r="E6" s="13">
        <f t="shared" si="0"/>
        <v>77.35</v>
      </c>
      <c r="F6" s="14" t="s">
        <v>11</v>
      </c>
    </row>
    <row r="7" s="2" customFormat="1" ht="20.1" customHeight="1" spans="1:6">
      <c r="A7" s="12" t="s">
        <v>14</v>
      </c>
      <c r="B7" s="12" t="s">
        <v>15</v>
      </c>
      <c r="C7" s="13">
        <f>VLOOKUP(A7,[2]Sheet1!$B:$C,2,FALSE)</f>
        <v>78.04</v>
      </c>
      <c r="D7" s="13">
        <f>VLOOKUP(A7,[1]面试成绩公布!$B$1:$E$65536,4,FALSE)</f>
        <v>76.2</v>
      </c>
      <c r="E7" s="13">
        <f t="shared" si="0"/>
        <v>77.12</v>
      </c>
      <c r="F7" s="14" t="s">
        <v>11</v>
      </c>
    </row>
    <row r="8" s="2" customFormat="1" ht="20.1" customHeight="1" spans="1:6">
      <c r="A8" s="12" t="s">
        <v>16</v>
      </c>
      <c r="B8" s="12" t="s">
        <v>17</v>
      </c>
      <c r="C8" s="13">
        <f>VLOOKUP(A8,[2]Sheet1!$B:$C,2,FALSE)</f>
        <v>73.76</v>
      </c>
      <c r="D8" s="13">
        <f>VLOOKUP(A8,[1]面试成绩公布!$B$1:$E$65536,4,FALSE)</f>
        <v>78.26</v>
      </c>
      <c r="E8" s="13">
        <f t="shared" si="0"/>
        <v>76.01</v>
      </c>
      <c r="F8" s="14" t="s">
        <v>11</v>
      </c>
    </row>
    <row r="9" s="2" customFormat="1" ht="20.1" customHeight="1" spans="1:6">
      <c r="A9" s="12" t="s">
        <v>18</v>
      </c>
      <c r="B9" s="12" t="s">
        <v>19</v>
      </c>
      <c r="C9" s="13">
        <f>VLOOKUP(A9,[2]Sheet1!$B:$C,2,FALSE)</f>
        <v>68.26</v>
      </c>
      <c r="D9" s="13">
        <f>VLOOKUP(A9,[1]面试成绩公布!$B$1:$E$65536,4,FALSE)</f>
        <v>77.66</v>
      </c>
      <c r="E9" s="13">
        <f t="shared" si="0"/>
        <v>72.96</v>
      </c>
      <c r="F9" s="14" t="s">
        <v>11</v>
      </c>
    </row>
    <row r="10" s="2" customFormat="1" ht="20.1" customHeight="1" spans="1:6">
      <c r="A10" s="12" t="s">
        <v>20</v>
      </c>
      <c r="B10" s="12" t="s">
        <v>21</v>
      </c>
      <c r="C10" s="13">
        <f>VLOOKUP(A10,[2]Sheet1!$B:$C,2,FALSE)</f>
        <v>70.4</v>
      </c>
      <c r="D10" s="13">
        <f>VLOOKUP(A10,[1]面试成绩公布!$B$1:$E$65536,4,FALSE)</f>
        <v>75.3</v>
      </c>
      <c r="E10" s="13">
        <f t="shared" si="0"/>
        <v>72.85</v>
      </c>
      <c r="F10" s="14" t="s">
        <v>11</v>
      </c>
    </row>
    <row r="11" s="2" customFormat="1" ht="20.1" customHeight="1" spans="1:6">
      <c r="A11" s="12" t="s">
        <v>22</v>
      </c>
      <c r="B11" s="12" t="s">
        <v>23</v>
      </c>
      <c r="C11" s="13">
        <f>VLOOKUP(A11,[2]Sheet1!$B:$C,2,FALSE)</f>
        <v>64.96</v>
      </c>
      <c r="D11" s="13">
        <f>VLOOKUP(A11,[1]面试成绩公布!$B$1:$E$65536,4,FALSE)</f>
        <v>80.52</v>
      </c>
      <c r="E11" s="13">
        <f t="shared" si="0"/>
        <v>72.74</v>
      </c>
      <c r="F11" s="14" t="s">
        <v>11</v>
      </c>
    </row>
    <row r="12" s="2" customFormat="1" ht="20.1" customHeight="1" spans="1:6">
      <c r="A12" s="12" t="s">
        <v>24</v>
      </c>
      <c r="B12" s="12" t="s">
        <v>25</v>
      </c>
      <c r="C12" s="13">
        <f>VLOOKUP(A12,[2]Sheet1!$B:$C,2,FALSE)</f>
        <v>65.96</v>
      </c>
      <c r="D12" s="13">
        <f>VLOOKUP(A12,[1]面试成绩公布!$B$1:$E$65536,4,FALSE)</f>
        <v>76.8</v>
      </c>
      <c r="E12" s="13">
        <f t="shared" si="0"/>
        <v>71.38</v>
      </c>
      <c r="F12" s="14" t="s">
        <v>11</v>
      </c>
    </row>
    <row r="13" s="2" customFormat="1" ht="20.1" customHeight="1" spans="1:6">
      <c r="A13" s="12" t="s">
        <v>26</v>
      </c>
      <c r="B13" s="12" t="s">
        <v>27</v>
      </c>
      <c r="C13" s="13">
        <f>VLOOKUP(A13,[2]Sheet1!$B:$C,2,FALSE)</f>
        <v>65.62</v>
      </c>
      <c r="D13" s="13">
        <f>VLOOKUP(A13,[1]面试成绩公布!$B$1:$E$65536,4,FALSE)</f>
        <v>75.94</v>
      </c>
      <c r="E13" s="13">
        <f t="shared" si="0"/>
        <v>70.78</v>
      </c>
      <c r="F13" s="14" t="s">
        <v>11</v>
      </c>
    </row>
    <row r="14" s="2" customFormat="1" ht="20.1" customHeight="1" spans="1:6">
      <c r="A14" s="12" t="s">
        <v>28</v>
      </c>
      <c r="B14" s="12" t="s">
        <v>29</v>
      </c>
      <c r="C14" s="13">
        <f>VLOOKUP(A14,[2]Sheet1!$B:$C,2,FALSE)</f>
        <v>66.16</v>
      </c>
      <c r="D14" s="13">
        <f>VLOOKUP(A14,[1]面试成绩公布!$B$1:$E$65536,4,FALSE)</f>
        <v>74.94</v>
      </c>
      <c r="E14" s="13">
        <f t="shared" si="0"/>
        <v>70.55</v>
      </c>
      <c r="F14" s="14" t="s">
        <v>11</v>
      </c>
    </row>
    <row r="15" s="2" customFormat="1" ht="20.1" customHeight="1" spans="1:6">
      <c r="A15" s="12" t="s">
        <v>30</v>
      </c>
      <c r="B15" s="12" t="s">
        <v>31</v>
      </c>
      <c r="C15" s="13">
        <f>VLOOKUP(A15,[2]Sheet1!$B:$C,2,FALSE)</f>
        <v>68.32</v>
      </c>
      <c r="D15" s="13">
        <f>VLOOKUP(A15,[1]面试成绩公布!$B$1:$E$65536,4,FALSE)</f>
        <v>72.36</v>
      </c>
      <c r="E15" s="13">
        <f t="shared" si="0"/>
        <v>70.34</v>
      </c>
      <c r="F15" s="14" t="s">
        <v>11</v>
      </c>
    </row>
    <row r="16" s="2" customFormat="1" ht="20.1" customHeight="1" spans="1:6">
      <c r="A16" s="12" t="s">
        <v>32</v>
      </c>
      <c r="B16" s="12" t="s">
        <v>33</v>
      </c>
      <c r="C16" s="13">
        <f>VLOOKUP(A16,[2]Sheet1!$B:$C,2,FALSE)</f>
        <v>64.18</v>
      </c>
      <c r="D16" s="13">
        <f>VLOOKUP(A16,[1]面试成绩公布!$B$1:$E$65536,4,FALSE)</f>
        <v>75.72</v>
      </c>
      <c r="E16" s="13">
        <f t="shared" si="0"/>
        <v>69.95</v>
      </c>
      <c r="F16" s="14" t="s">
        <v>11</v>
      </c>
    </row>
    <row r="17" s="2" customFormat="1" ht="20.1" customHeight="1" spans="1:6">
      <c r="A17" s="12" t="s">
        <v>34</v>
      </c>
      <c r="B17" s="12" t="s">
        <v>35</v>
      </c>
      <c r="C17" s="13">
        <f>VLOOKUP(A17,[2]Sheet1!$B:$C,2,FALSE)</f>
        <v>60.66</v>
      </c>
      <c r="D17" s="13">
        <f>VLOOKUP(A17,[1]面试成绩公布!$B$1:$E$65536,4,FALSE)</f>
        <v>77.94</v>
      </c>
      <c r="E17" s="13">
        <f t="shared" si="0"/>
        <v>69.3</v>
      </c>
      <c r="F17" s="14" t="s">
        <v>11</v>
      </c>
    </row>
    <row r="18" s="2" customFormat="1" ht="20.1" customHeight="1" spans="1:6">
      <c r="A18" s="12" t="s">
        <v>36</v>
      </c>
      <c r="B18" s="12" t="s">
        <v>37</v>
      </c>
      <c r="C18" s="13">
        <f>VLOOKUP(A18,[2]Sheet1!$B:$C,2,FALSE)</f>
        <v>65.46</v>
      </c>
      <c r="D18" s="13">
        <f>VLOOKUP(A18,[1]面试成绩公布!$B$1:$E$65536,4,FALSE)</f>
        <v>71.74</v>
      </c>
      <c r="E18" s="13">
        <f t="shared" si="0"/>
        <v>68.6</v>
      </c>
      <c r="F18" s="14" t="s">
        <v>11</v>
      </c>
    </row>
    <row r="19" s="2" customFormat="1" ht="20.1" customHeight="1" spans="1:6">
      <c r="A19" s="12" t="s">
        <v>38</v>
      </c>
      <c r="B19" s="12" t="s">
        <v>39</v>
      </c>
      <c r="C19" s="13">
        <f>VLOOKUP(A19,[2]Sheet1!$B:$C,2,FALSE)</f>
        <v>58.8</v>
      </c>
      <c r="D19" s="13">
        <f>VLOOKUP(A19,[1]面试成绩公布!$B$1:$E$65536,4,FALSE)</f>
        <v>78.12</v>
      </c>
      <c r="E19" s="13">
        <f t="shared" si="0"/>
        <v>68.46</v>
      </c>
      <c r="F19" s="14" t="s">
        <v>11</v>
      </c>
    </row>
    <row r="20" s="2" customFormat="1" ht="20.1" customHeight="1" spans="1:6">
      <c r="A20" s="12" t="s">
        <v>40</v>
      </c>
      <c r="B20" s="12" t="s">
        <v>41</v>
      </c>
      <c r="C20" s="13">
        <f>VLOOKUP(A20,[2]Sheet1!$B:$C,2,FALSE)</f>
        <v>54.52</v>
      </c>
      <c r="D20" s="13">
        <f>VLOOKUP(A20,[1]面试成绩公布!$B$1:$E$65536,4,FALSE)</f>
        <v>81.82</v>
      </c>
      <c r="E20" s="13">
        <f t="shared" si="0"/>
        <v>68.17</v>
      </c>
      <c r="F20" s="14" t="s">
        <v>11</v>
      </c>
    </row>
    <row r="21" s="2" customFormat="1" ht="20.1" customHeight="1" spans="1:6">
      <c r="A21" s="12" t="s">
        <v>42</v>
      </c>
      <c r="B21" s="12" t="s">
        <v>43</v>
      </c>
      <c r="C21" s="13">
        <f>VLOOKUP(A21,[2]Sheet1!$B:$C,2,FALSE)</f>
        <v>57.54</v>
      </c>
      <c r="D21" s="13">
        <f>VLOOKUP(A21,[1]面试成绩公布!$B$1:$E$65536,4,FALSE)</f>
        <v>75.32</v>
      </c>
      <c r="E21" s="13">
        <f t="shared" si="0"/>
        <v>66.43</v>
      </c>
      <c r="F21" s="14" t="s">
        <v>11</v>
      </c>
    </row>
    <row r="22" s="2" customFormat="1" ht="20.1" customHeight="1" spans="1:6">
      <c r="A22" s="12" t="s">
        <v>44</v>
      </c>
      <c r="B22" s="12" t="s">
        <v>45</v>
      </c>
      <c r="C22" s="13">
        <f>VLOOKUP(A22,[2]Sheet1!$B:$C,2,FALSE)</f>
        <v>58.04</v>
      </c>
      <c r="D22" s="13">
        <f>VLOOKUP(A22,[1]面试成绩公布!$B$1:$E$65536,4,FALSE)</f>
        <v>74.7</v>
      </c>
      <c r="E22" s="13">
        <f t="shared" si="0"/>
        <v>66.37</v>
      </c>
      <c r="F22" s="14" t="s">
        <v>11</v>
      </c>
    </row>
    <row r="23" s="2" customFormat="1" ht="20.1" customHeight="1" spans="1:6">
      <c r="A23" s="12" t="s">
        <v>46</v>
      </c>
      <c r="B23" s="12" t="s">
        <v>47</v>
      </c>
      <c r="C23" s="13">
        <f>VLOOKUP(A23,[2]Sheet1!$B:$C,2,FALSE)</f>
        <v>60.22</v>
      </c>
      <c r="D23" s="13">
        <f>VLOOKUP(A23,[1]面试成绩公布!$B$1:$E$65536,4,FALSE)</f>
        <v>71.44</v>
      </c>
      <c r="E23" s="13">
        <f t="shared" si="0"/>
        <v>65.83</v>
      </c>
      <c r="F23" s="14" t="s">
        <v>11</v>
      </c>
    </row>
    <row r="24" s="2" customFormat="1" ht="20.1" customHeight="1" spans="1:6">
      <c r="A24" s="12" t="s">
        <v>48</v>
      </c>
      <c r="B24" s="12" t="s">
        <v>49</v>
      </c>
      <c r="C24" s="13">
        <f>VLOOKUP(A24,[2]Sheet1!$B:$C,2,FALSE)</f>
        <v>53.42</v>
      </c>
      <c r="D24" s="13">
        <f>VLOOKUP(A24,[1]面试成绩公布!$B$1:$E$65536,4,FALSE)</f>
        <v>75.96</v>
      </c>
      <c r="E24" s="13">
        <f t="shared" si="0"/>
        <v>64.69</v>
      </c>
      <c r="F24" s="14" t="s">
        <v>11</v>
      </c>
    </row>
    <row r="25" s="2" customFormat="1" ht="20.1" customHeight="1" spans="1:6">
      <c r="A25" s="12" t="s">
        <v>50</v>
      </c>
      <c r="B25" s="12" t="s">
        <v>51</v>
      </c>
      <c r="C25" s="13">
        <f>VLOOKUP(A25,[2]Sheet1!$B:$C,2,FALSE)</f>
        <v>55.98</v>
      </c>
      <c r="D25" s="13">
        <f>VLOOKUP(A25,[1]面试成绩公布!$B$1:$E$65536,4,FALSE)</f>
        <v>72.94</v>
      </c>
      <c r="E25" s="13">
        <f t="shared" si="0"/>
        <v>64.46</v>
      </c>
      <c r="F25" s="14" t="s">
        <v>11</v>
      </c>
    </row>
    <row r="26" s="2" customFormat="1" ht="20.1" customHeight="1" spans="1:6">
      <c r="A26" s="12" t="s">
        <v>52</v>
      </c>
      <c r="B26" s="12" t="s">
        <v>53</v>
      </c>
      <c r="C26" s="13">
        <f>VLOOKUP(A26,[2]Sheet1!$B:$C,2,FALSE)</f>
        <v>47.16</v>
      </c>
      <c r="D26" s="13">
        <f>VLOOKUP(A26,[1]面试成绩公布!$B$1:$E$65536,4,FALSE)</f>
        <v>80.42</v>
      </c>
      <c r="E26" s="13">
        <f t="shared" si="0"/>
        <v>63.79</v>
      </c>
      <c r="F26" s="14"/>
    </row>
    <row r="27" s="2" customFormat="1" ht="20.1" customHeight="1" spans="1:6">
      <c r="A27" s="12" t="s">
        <v>54</v>
      </c>
      <c r="B27" s="12" t="s">
        <v>55</v>
      </c>
      <c r="C27" s="13">
        <f>VLOOKUP(A27,[2]Sheet1!$B:$C,2,FALSE)</f>
        <v>52.1</v>
      </c>
      <c r="D27" s="13">
        <f>VLOOKUP(A27,[1]面试成绩公布!$B$1:$E$65536,4,FALSE)</f>
        <v>75.32</v>
      </c>
      <c r="E27" s="13">
        <f t="shared" si="0"/>
        <v>63.71</v>
      </c>
      <c r="F27" s="14"/>
    </row>
    <row r="28" s="2" customFormat="1" ht="20.1" customHeight="1" spans="1:6">
      <c r="A28" s="12" t="s">
        <v>56</v>
      </c>
      <c r="B28" s="12" t="s">
        <v>57</v>
      </c>
      <c r="C28" s="13">
        <f>VLOOKUP(A28,[2]Sheet1!$B:$C,2,FALSE)</f>
        <v>47.58</v>
      </c>
      <c r="D28" s="13">
        <f>VLOOKUP(A28,[1]面试成绩公布!$B$1:$E$65536,4,FALSE)</f>
        <v>78.8</v>
      </c>
      <c r="E28" s="13">
        <f t="shared" si="0"/>
        <v>63.19</v>
      </c>
      <c r="F28" s="14"/>
    </row>
    <row r="29" s="2" customFormat="1" ht="20.1" customHeight="1" spans="1:6">
      <c r="A29" s="12" t="s">
        <v>58</v>
      </c>
      <c r="B29" s="12" t="s">
        <v>59</v>
      </c>
      <c r="C29" s="13">
        <f>VLOOKUP(A29,[2]Sheet1!$B:$C,2,FALSE)</f>
        <v>54.7</v>
      </c>
      <c r="D29" s="13">
        <f>VLOOKUP(A29,[1]面试成绩公布!$B$1:$E$65536,4,FALSE)</f>
        <v>71.18</v>
      </c>
      <c r="E29" s="13">
        <f t="shared" si="0"/>
        <v>62.94</v>
      </c>
      <c r="F29" s="14"/>
    </row>
    <row r="30" s="2" customFormat="1" ht="20.1" customHeight="1" spans="1:6">
      <c r="A30" s="12" t="s">
        <v>60</v>
      </c>
      <c r="B30" s="12" t="s">
        <v>61</v>
      </c>
      <c r="C30" s="13">
        <f>VLOOKUP(A30,[2]Sheet1!$B:$C,2,FALSE)</f>
        <v>46.66</v>
      </c>
      <c r="D30" s="13">
        <f>VLOOKUP(A30,[1]面试成绩公布!$B$1:$E$65536,4,FALSE)</f>
        <v>75.06</v>
      </c>
      <c r="E30" s="13">
        <f t="shared" si="0"/>
        <v>60.86</v>
      </c>
      <c r="F30" s="14"/>
    </row>
    <row r="31" s="2" customFormat="1" ht="20.1" customHeight="1" spans="1:6">
      <c r="A31" s="12" t="s">
        <v>62</v>
      </c>
      <c r="B31" s="12" t="s">
        <v>63</v>
      </c>
      <c r="C31" s="13">
        <f>VLOOKUP(A31,[2]Sheet1!$B:$C,2,FALSE)</f>
        <v>45.58</v>
      </c>
      <c r="D31" s="13">
        <f>VLOOKUP(A31,[1]面试成绩公布!$B$1:$E$65536,4,FALSE)</f>
        <v>73.74</v>
      </c>
      <c r="E31" s="13">
        <f t="shared" si="0"/>
        <v>59.66</v>
      </c>
      <c r="F31" s="14"/>
    </row>
    <row r="32" s="2" customFormat="1" ht="20.1" customHeight="1" spans="1:6">
      <c r="A32" s="12" t="s">
        <v>64</v>
      </c>
      <c r="B32" s="12" t="s">
        <v>65</v>
      </c>
      <c r="C32" s="13">
        <f>VLOOKUP(A32,[2]Sheet1!$B:$C,2,FALSE)</f>
        <v>41.8</v>
      </c>
      <c r="D32" s="13">
        <f>VLOOKUP(A32,[1]面试成绩公布!$B$1:$E$65536,4,FALSE)</f>
        <v>74.82</v>
      </c>
      <c r="E32" s="13">
        <f t="shared" si="0"/>
        <v>58.31</v>
      </c>
      <c r="F32" s="14"/>
    </row>
    <row r="33" s="2" customFormat="1" ht="20.1" customHeight="1" spans="1:6">
      <c r="A33" s="12" t="s">
        <v>66</v>
      </c>
      <c r="B33" s="12" t="s">
        <v>67</v>
      </c>
      <c r="C33" s="13">
        <f>VLOOKUP(A33,[2]Sheet1!$B:$C,2,FALSE)</f>
        <v>43.74</v>
      </c>
      <c r="D33" s="13">
        <f>VLOOKUP(A33,[1]面试成绩公布!$B$1:$E$65536,4,FALSE)</f>
        <v>72.34</v>
      </c>
      <c r="E33" s="13">
        <f t="shared" si="0"/>
        <v>58.04</v>
      </c>
      <c r="F33" s="14"/>
    </row>
    <row r="34" s="2" customFormat="1" ht="20.1" customHeight="1" spans="1:6">
      <c r="A34" s="12" t="s">
        <v>68</v>
      </c>
      <c r="B34" s="12" t="s">
        <v>69</v>
      </c>
      <c r="C34" s="13">
        <f>VLOOKUP(A34,[2]Sheet1!$B:$C,2,FALSE)</f>
        <v>61.92</v>
      </c>
      <c r="D34" s="13">
        <f>VLOOKUP(A34,[1]面试成绩公布!$B$1:$E$65536,4,FALSE)</f>
        <v>0</v>
      </c>
      <c r="E34" s="13">
        <f t="shared" si="0"/>
        <v>30.96</v>
      </c>
      <c r="F34" s="14"/>
    </row>
    <row r="35" s="2" customFormat="1" ht="20.1" customHeight="1" spans="1:6">
      <c r="A35" s="12" t="s">
        <v>70</v>
      </c>
      <c r="B35" s="12" t="s">
        <v>71</v>
      </c>
      <c r="C35" s="13">
        <f>VLOOKUP(A35,[2]Sheet1!$B:$C,2,FALSE)</f>
        <v>57.58</v>
      </c>
      <c r="D35" s="13" t="str">
        <f>VLOOKUP(A35,[1]面试成绩公布!$B$1:$E$65536,4,FALSE)</f>
        <v>缺考</v>
      </c>
      <c r="E35" s="13" t="s">
        <v>72</v>
      </c>
      <c r="F35" s="14"/>
    </row>
    <row r="36" s="2" customFormat="1" ht="20.1" customHeight="1" spans="1:6">
      <c r="A36" s="12" t="s">
        <v>73</v>
      </c>
      <c r="B36" s="12" t="s">
        <v>74</v>
      </c>
      <c r="C36" s="13">
        <f>VLOOKUP(A36,[2]Sheet1!$B:$C,2,FALSE)</f>
        <v>42.44</v>
      </c>
      <c r="D36" s="13" t="str">
        <f>VLOOKUP(A36,[1]面试成绩公布!$B$1:$E$65536,4,FALSE)</f>
        <v>缺考</v>
      </c>
      <c r="E36" s="13" t="s">
        <v>72</v>
      </c>
      <c r="F36" s="14"/>
    </row>
  </sheetData>
  <autoFilter ref="A4:F36">
    <extLst/>
  </autoFilter>
  <sortState ref="A1:F36">
    <sortCondition ref="E5:E40" descending="1"/>
    <sortCondition ref="C5:C40" descending="1"/>
  </sortState>
  <mergeCells count="2">
    <mergeCell ref="A2:F2"/>
    <mergeCell ref="A3:F3"/>
  </mergeCells>
  <conditionalFormatting sqref="A$1:A$1048576">
    <cfRule type="duplicateValues" dxfId="0" priority="1"/>
  </conditionalFormatting>
  <pageMargins left="0.7" right="0.7" top="0.75" bottom="0.6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石文超</dc:creator>
  <cp:lastModifiedBy>渡己</cp:lastModifiedBy>
  <dcterms:created xsi:type="dcterms:W3CDTF">2022-08-31T03:33:00Z</dcterms:created>
  <cp:lastPrinted>2022-09-02T04:53:00Z</cp:lastPrinted>
  <dcterms:modified xsi:type="dcterms:W3CDTF">2023-09-02T06:14:13Z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07172FFCBB314DA8AD68AC8692394331_13</vt:lpwstr>
  </property>
  <property fmtid="{D5CDD505-2E9C-101B-9397-08002B2CF9AE}" pid="3" name="KSOProductBuildVer">
    <vt:lpwstr>2052-12.1.0.15374</vt:lpwstr>
  </property>
</Properties>
</file>